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45" windowWidth="15480" windowHeight="10035"/>
  </bookViews>
  <sheets>
    <sheet name="Опора жб 8,0" sheetId="1" r:id="rId1"/>
  </sheets>
  <definedNames>
    <definedName name="_xlnm.Print_Area" localSheetId="0">'Опора жб 8,0'!$A$1:$N$23</definedName>
  </definedNames>
  <calcPr calcId="124519"/>
</workbook>
</file>

<file path=xl/calcChain.xml><?xml version="1.0" encoding="utf-8"?>
<calcChain xmlns="http://schemas.openxmlformats.org/spreadsheetml/2006/main">
  <c r="K8" i="1"/>
  <c r="K6"/>
  <c r="L6" s="1"/>
  <c r="K9" l="1"/>
  <c r="L8"/>
  <c r="L9" s="1"/>
</calcChain>
</file>

<file path=xl/sharedStrings.xml><?xml version="1.0" encoding="utf-8"?>
<sst xmlns="http://schemas.openxmlformats.org/spreadsheetml/2006/main" count="39" uniqueCount="37">
  <si>
    <t>№п/п</t>
  </si>
  <si>
    <t xml:space="preserve">Наименование  товара </t>
  </si>
  <si>
    <t xml:space="preserve">Описание  ( требования) </t>
  </si>
  <si>
    <t>Сумма с НДС в руб</t>
  </si>
  <si>
    <t>Адрес  поставки</t>
  </si>
  <si>
    <t>Тип</t>
  </si>
  <si>
    <t xml:space="preserve">     ед.измер</t>
  </si>
  <si>
    <t xml:space="preserve">Особые условия </t>
  </si>
  <si>
    <t xml:space="preserve">Конт. лицо для информации </t>
  </si>
  <si>
    <t xml:space="preserve">             Поставщик                                                                                                                                                           Покупатель</t>
  </si>
  <si>
    <t>Лот № 1</t>
  </si>
  <si>
    <t xml:space="preserve">                                                                                              Спецификация                                                                                      Приложение №1                                           </t>
  </si>
  <si>
    <t>Сумма без  НДС в руб</t>
  </si>
  <si>
    <t>общее кол-во</t>
  </si>
  <si>
    <t>пач.</t>
  </si>
  <si>
    <t>Бумага А-3</t>
  </si>
  <si>
    <t>Бумага А-4</t>
  </si>
  <si>
    <t>Цена без НДС  в рублях</t>
  </si>
  <si>
    <t>Объем может быть изменен на 10% без изменения стоимости единицы</t>
  </si>
  <si>
    <t xml:space="preserve">Требуемые сроки поставки :    </t>
  </si>
  <si>
    <t>г.Уфа, ул. Каспийская, 14 центральный склад ОАО Башинформсвязь зав.склад Исканова Ф.С. 8-905-352-77-79</t>
  </si>
  <si>
    <t xml:space="preserve">Плотность 80 гр./м.; Толщина 104 мкм; Жесткость MD, Mh 125; Жесткость CD, Mh 55; Шероховатость 250 мл/мин; Белизна 146 % CIE; Белизна 105 % ISO D65/10 градусов;
Белизна 95 % ISO C/2 градуса; Непрозрачность не менее 91 %; Прочность поверхности по Деннисону не менее 14; Поверхностная впитываемость воды (Коб60) 25 гр./м.
Пористость 800 мл/мин; Сорность не более 10 на 1 кв.м; Влажность 4,6 %
Содержание золы не менее 18 %; Пыление при печати - не более 350 мг/10000 отпечатков
Абразивность - max 12 мг; Количество листов 500; Размер листа А4 - 210 x 297 мм, Отбелка целлюлозы без применения элементарного хлора.
</t>
  </si>
  <si>
    <t>Содержание золы не менее 18 %; Пыление при печати - не более 350 мг/10000 отпечатков</t>
  </si>
  <si>
    <t xml:space="preserve">Плотность 80 гр./м.; Толщина 104 мкм; Жесткость MD, Mh 125; Жесткость CD, Mh 55; Шероховатость 250 мл/мин; Белизна 146 % CIE; Белизна 105 % ISO D65/10 градусов;
Белизна 95 % ISO C/2 градуса; Непрозрачность не менее 91 %; Прочность поверхности по Деннисону не менее 14; Поверхностная впитываемость воды (Коб60) 25 гр./м.
Пористость 800 мл/мин; Сорность не более 10 на 1 кв.м; Влажность 4,6 %
Содержание золы не менее 18 %; Пыление при печати - не более 350 мг/10000 отпечатков
Абразивность - max 12 мг; Количество листов 500; Размер листа А3 - 420 x 297 мм, Отбелка целлюлозы без применения элементарного хлора.
</t>
  </si>
  <si>
    <t xml:space="preserve">1) Сертификат соответствия </t>
  </si>
  <si>
    <t>2) ИСО 9001</t>
  </si>
  <si>
    <t>3)ИСО 14001</t>
  </si>
  <si>
    <t>Поставщик обязан предоставить вместе с товаром(бумага А3,А4) следующие соправодительные документы:</t>
  </si>
  <si>
    <t>Насыров Ринат Рафитович тел.; факс ; эл.почта : +73472215665; Nasyrov@bashtel.ru</t>
  </si>
  <si>
    <t xml:space="preserve"> </t>
  </si>
  <si>
    <t xml:space="preserve">  </t>
  </si>
  <si>
    <t>1квартал - срок поставки до 20 января 2014года, 2 квартал - до 1 апреля 2014года, 3квартал -до 1 июля 2014 года, 4квартал -до 1 октября 2014года</t>
  </si>
  <si>
    <t>Предельная стоимость лота составляет :  10  029 989,29 рублей (8 499 990,92 рублей без НДС)</t>
  </si>
  <si>
    <t>1 квартал</t>
  </si>
  <si>
    <t>2 квартал</t>
  </si>
  <si>
    <t>3 квартал</t>
  </si>
  <si>
    <t>4 квартал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</si>
</sst>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6">
    <font>
      <sz val="10"/>
      <name val="Arial Cyr"/>
      <charset val="204"/>
    </font>
    <font>
      <sz val="12"/>
      <name val="Arial Cyr"/>
      <charset val="204"/>
    </font>
    <font>
      <sz val="16"/>
      <name val="Arial Cyr"/>
      <charset val="204"/>
    </font>
    <font>
      <sz val="18"/>
      <name val="Arial Cyr"/>
      <charset val="204"/>
    </font>
    <font>
      <b/>
      <sz val="12"/>
      <name val="Arial Cyr"/>
      <charset val="204"/>
    </font>
    <font>
      <sz val="13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16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/>
    <xf numFmtId="0" fontId="0" fillId="0" borderId="1" xfId="0" applyBorder="1"/>
    <xf numFmtId="0" fontId="0" fillId="0" borderId="1" xfId="0" applyBorder="1" applyAlignment="1"/>
    <xf numFmtId="0" fontId="4" fillId="0" borderId="1" xfId="0" applyFont="1" applyBorder="1" applyAlignment="1">
      <alignment horizontal="right"/>
    </xf>
    <xf numFmtId="164" fontId="1" fillId="0" borderId="2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1" fontId="0" fillId="0" borderId="1" xfId="0" applyNumberFormat="1" applyBorder="1" applyAlignment="1"/>
    <xf numFmtId="0" fontId="0" fillId="0" borderId="0" xfId="0" applyAlignment="1"/>
    <xf numFmtId="0" fontId="3" fillId="0" borderId="0" xfId="0" applyFont="1" applyAlignment="1">
      <alignment horizontal="center"/>
    </xf>
    <xf numFmtId="0" fontId="2" fillId="0" borderId="12" xfId="0" applyFont="1" applyBorder="1" applyAlignment="1">
      <alignment horizontal="left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0" fontId="2" fillId="0" borderId="0" xfId="0" applyFont="1" applyBorder="1" applyAlignment="1"/>
    <xf numFmtId="0" fontId="5" fillId="0" borderId="8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/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5" fillId="0" borderId="9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5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9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2" xfId="0" applyFont="1" applyBorder="1"/>
    <xf numFmtId="0" fontId="1" fillId="2" borderId="3" xfId="0" applyFont="1" applyFill="1" applyBorder="1"/>
    <xf numFmtId="0" fontId="1" fillId="2" borderId="3" xfId="0" applyFont="1" applyFill="1" applyBorder="1" applyAlignment="1"/>
    <xf numFmtId="0" fontId="1" fillId="0" borderId="3" xfId="0" applyFont="1" applyBorder="1"/>
    <xf numFmtId="164" fontId="1" fillId="0" borderId="3" xfId="0" applyNumberFormat="1" applyFont="1" applyBorder="1"/>
    <xf numFmtId="0" fontId="1" fillId="0" borderId="4" xfId="0" applyFont="1" applyBorder="1"/>
    <xf numFmtId="0" fontId="1" fillId="0" borderId="0" xfId="0" applyFont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5" xfId="0" applyFont="1" applyBorder="1" applyAlignment="1"/>
    <xf numFmtId="0" fontId="1" fillId="0" borderId="7" xfId="0" applyFont="1" applyBorder="1" applyAlignment="1"/>
    <xf numFmtId="0" fontId="1" fillId="0" borderId="6" xfId="0" applyFont="1" applyBorder="1" applyAlignment="1"/>
    <xf numFmtId="0" fontId="1" fillId="0" borderId="13" xfId="0" applyFont="1" applyBorder="1" applyAlignment="1"/>
    <xf numFmtId="0" fontId="1" fillId="0" borderId="14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10" xfId="0" applyFont="1" applyBorder="1" applyAlignment="1"/>
    <xf numFmtId="0" fontId="1" fillId="0" borderId="11" xfId="0" applyFont="1" applyBorder="1" applyAlignment="1"/>
    <xf numFmtId="0" fontId="1" fillId="0" borderId="2" xfId="0" applyFont="1" applyBorder="1" applyAlignment="1">
      <alignment wrapText="1"/>
    </xf>
    <xf numFmtId="0" fontId="1" fillId="0" borderId="4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3"/>
  <sheetViews>
    <sheetView tabSelected="1" topLeftCell="A2" zoomScale="70" zoomScaleNormal="70" zoomScaleSheetLayoutView="50" workbookViewId="0">
      <selection activeCell="A23" sqref="A23:N23"/>
    </sheetView>
  </sheetViews>
  <sheetFormatPr defaultRowHeight="12.75"/>
  <cols>
    <col min="1" max="1" width="5.7109375" customWidth="1"/>
    <col min="2" max="2" width="17.5703125" customWidth="1"/>
    <col min="3" max="3" width="10.85546875" customWidth="1"/>
    <col min="4" max="4" width="92.7109375" customWidth="1"/>
    <col min="5" max="5" width="12.5703125" customWidth="1"/>
    <col min="6" max="6" width="16.5703125" customWidth="1"/>
    <col min="7" max="7" width="11.42578125" customWidth="1"/>
    <col min="8" max="8" width="12.28515625" customWidth="1"/>
    <col min="9" max="9" width="12.7109375" customWidth="1"/>
    <col min="10" max="10" width="11.7109375" customWidth="1"/>
    <col min="11" max="11" width="17.7109375" customWidth="1"/>
    <col min="12" max="12" width="19.28515625" customWidth="1"/>
    <col min="13" max="13" width="11.28515625" customWidth="1"/>
    <col min="14" max="14" width="9" customWidth="1"/>
  </cols>
  <sheetData>
    <row r="1" spans="1:14" ht="20.25" customHeight="1">
      <c r="F1" s="10"/>
      <c r="G1" s="10"/>
      <c r="H1" s="10"/>
      <c r="I1" s="10"/>
      <c r="J1" s="10"/>
      <c r="K1" s="10"/>
      <c r="L1" s="10"/>
      <c r="M1" s="10"/>
      <c r="N1" s="10"/>
    </row>
    <row r="2" spans="1:14" ht="27.75" customHeight="1">
      <c r="A2" s="11" t="s">
        <v>11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ht="15.75" customHeight="1">
      <c r="A3" s="12" t="s">
        <v>10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ht="18.75" customHeight="1">
      <c r="A4" s="36" t="s">
        <v>0</v>
      </c>
      <c r="B4" s="37" t="s">
        <v>1</v>
      </c>
      <c r="C4" s="38"/>
      <c r="D4" s="39" t="s">
        <v>2</v>
      </c>
      <c r="E4" s="44" t="s">
        <v>13</v>
      </c>
      <c r="F4" s="45" t="s">
        <v>17</v>
      </c>
      <c r="G4" s="46"/>
      <c r="H4" s="46"/>
      <c r="I4" s="46"/>
      <c r="J4" s="46"/>
      <c r="K4" s="44" t="s">
        <v>12</v>
      </c>
      <c r="L4" s="44" t="s">
        <v>3</v>
      </c>
      <c r="M4" s="47" t="s">
        <v>4</v>
      </c>
      <c r="N4" s="48"/>
    </row>
    <row r="5" spans="1:14" ht="27.75" customHeight="1">
      <c r="A5" s="40"/>
      <c r="B5" s="41" t="s">
        <v>5</v>
      </c>
      <c r="C5" s="42" t="s">
        <v>6</v>
      </c>
      <c r="D5" s="43"/>
      <c r="E5" s="49"/>
      <c r="F5" s="50"/>
      <c r="G5" s="51" t="s">
        <v>33</v>
      </c>
      <c r="H5" s="51" t="s">
        <v>34</v>
      </c>
      <c r="I5" s="51" t="s">
        <v>35</v>
      </c>
      <c r="J5" s="51" t="s">
        <v>36</v>
      </c>
      <c r="K5" s="49"/>
      <c r="L5" s="49"/>
      <c r="M5" s="52"/>
      <c r="N5" s="53"/>
    </row>
    <row r="6" spans="1:14" ht="213" customHeight="1">
      <c r="A6" s="22">
        <v>1</v>
      </c>
      <c r="B6" s="33" t="s">
        <v>15</v>
      </c>
      <c r="C6" s="34" t="s">
        <v>14</v>
      </c>
      <c r="D6" s="20" t="s">
        <v>23</v>
      </c>
      <c r="E6" s="26">
        <v>920</v>
      </c>
      <c r="F6" s="27">
        <v>212.56</v>
      </c>
      <c r="G6" s="28">
        <v>228</v>
      </c>
      <c r="H6" s="28">
        <v>230</v>
      </c>
      <c r="I6" s="28">
        <v>230</v>
      </c>
      <c r="J6" s="28">
        <v>232</v>
      </c>
      <c r="K6" s="23">
        <f>E6*F6</f>
        <v>195555.20000000001</v>
      </c>
      <c r="L6" s="19">
        <f>K6*1.18</f>
        <v>230755.136</v>
      </c>
      <c r="M6" s="15" t="s">
        <v>20</v>
      </c>
      <c r="N6" s="16"/>
    </row>
    <row r="7" spans="1:14" ht="16.5" hidden="1" customHeight="1">
      <c r="A7" s="22"/>
      <c r="B7" s="33"/>
      <c r="C7" s="34"/>
      <c r="D7" s="21"/>
      <c r="E7" s="29"/>
      <c r="F7" s="27"/>
      <c r="G7" s="28"/>
      <c r="H7" s="28"/>
      <c r="I7" s="28"/>
      <c r="J7" s="28"/>
      <c r="K7" s="24"/>
      <c r="L7" s="19"/>
      <c r="M7" s="17"/>
      <c r="N7" s="18"/>
    </row>
    <row r="8" spans="1:14" ht="152.25" customHeight="1">
      <c r="A8" s="2">
        <v>2</v>
      </c>
      <c r="B8" s="30" t="s">
        <v>16</v>
      </c>
      <c r="C8" s="35" t="s">
        <v>14</v>
      </c>
      <c r="D8" s="8" t="s">
        <v>21</v>
      </c>
      <c r="E8" s="30">
        <v>78932</v>
      </c>
      <c r="F8" s="31">
        <v>105.21</v>
      </c>
      <c r="G8" s="28">
        <v>19733</v>
      </c>
      <c r="H8" s="28">
        <v>19733</v>
      </c>
      <c r="I8" s="28">
        <v>19733</v>
      </c>
      <c r="J8" s="28">
        <v>19733</v>
      </c>
      <c r="K8" s="7">
        <f>E8*F8</f>
        <v>8304435.7199999997</v>
      </c>
      <c r="L8" s="1">
        <f>K8*1.18</f>
        <v>9799234.1495999992</v>
      </c>
      <c r="M8" s="17"/>
      <c r="N8" s="18"/>
    </row>
    <row r="9" spans="1:14" ht="32.25" customHeight="1">
      <c r="A9" s="4"/>
      <c r="B9" s="5"/>
      <c r="C9" s="5"/>
      <c r="D9" s="6"/>
      <c r="E9" s="5"/>
      <c r="F9" s="5"/>
      <c r="G9" s="5"/>
      <c r="H9" s="5"/>
      <c r="I9" s="5" t="s">
        <v>29</v>
      </c>
      <c r="J9" s="9"/>
      <c r="K9" s="32">
        <f>SUM(K6:K8)</f>
        <v>8499990.9199999999</v>
      </c>
      <c r="L9" s="32">
        <f>SUM(L6:L8)</f>
        <v>10029989.285599999</v>
      </c>
      <c r="M9" s="13" t="s">
        <v>29</v>
      </c>
      <c r="N9" s="14"/>
    </row>
    <row r="10" spans="1:14" ht="12.75" hidden="1" customHeight="1">
      <c r="D10" t="s">
        <v>22</v>
      </c>
    </row>
    <row r="11" spans="1:14" s="60" customFormat="1" ht="20.25" customHeight="1">
      <c r="A11" s="54" t="s">
        <v>32</v>
      </c>
      <c r="B11" s="55"/>
      <c r="C11" s="55"/>
      <c r="D11" s="56"/>
      <c r="E11" s="55"/>
      <c r="F11" s="57"/>
      <c r="G11" s="57"/>
      <c r="H11" s="57"/>
      <c r="I11" s="57"/>
      <c r="J11" s="57"/>
      <c r="K11" s="58"/>
      <c r="L11" s="58"/>
      <c r="M11" s="57"/>
      <c r="N11" s="59"/>
    </row>
    <row r="12" spans="1:14" s="60" customFormat="1" ht="19.5" customHeight="1">
      <c r="A12" s="54" t="s">
        <v>18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9"/>
    </row>
    <row r="13" spans="1:14" s="60" customFormat="1" ht="21" customHeight="1">
      <c r="A13" s="54" t="s">
        <v>19</v>
      </c>
      <c r="B13" s="57"/>
      <c r="C13" s="57" t="s">
        <v>31</v>
      </c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9"/>
    </row>
    <row r="14" spans="1:14" s="60" customFormat="1" ht="15">
      <c r="A14" s="61"/>
      <c r="B14" s="62"/>
      <c r="C14" s="62"/>
      <c r="D14" s="62"/>
      <c r="E14" s="62"/>
      <c r="F14" s="62" t="s">
        <v>30</v>
      </c>
      <c r="G14" s="62"/>
      <c r="H14" s="62"/>
      <c r="I14" s="62"/>
      <c r="J14" s="62"/>
      <c r="K14" s="62"/>
      <c r="L14" s="62"/>
      <c r="M14" s="62"/>
      <c r="N14" s="63"/>
    </row>
    <row r="15" spans="1:14" s="60" customFormat="1" ht="15">
      <c r="A15" s="64"/>
      <c r="B15" s="65"/>
      <c r="C15" s="64" t="s">
        <v>27</v>
      </c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5"/>
    </row>
    <row r="16" spans="1:14" s="60" customFormat="1" ht="15">
      <c r="A16" s="67"/>
      <c r="B16" s="68"/>
      <c r="C16" s="69" t="s">
        <v>24</v>
      </c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1"/>
    </row>
    <row r="17" spans="1:14" s="60" customFormat="1" ht="15">
      <c r="A17" s="67" t="s">
        <v>7</v>
      </c>
      <c r="B17" s="68"/>
      <c r="C17" s="60" t="s">
        <v>25</v>
      </c>
    </row>
    <row r="18" spans="1:14" s="60" customFormat="1" ht="15">
      <c r="A18" s="67"/>
      <c r="B18" s="68"/>
      <c r="C18" s="64" t="s">
        <v>26</v>
      </c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5"/>
    </row>
    <row r="19" spans="1:14" s="60" customFormat="1" ht="15">
      <c r="A19" s="67"/>
      <c r="B19" s="68"/>
      <c r="C19" s="64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5"/>
    </row>
    <row r="20" spans="1:14" s="60" customFormat="1" ht="15">
      <c r="A20" s="72"/>
      <c r="B20" s="73"/>
      <c r="C20" s="69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1"/>
    </row>
    <row r="21" spans="1:14" s="60" customFormat="1" ht="35.25" customHeight="1">
      <c r="A21" s="74" t="s">
        <v>8</v>
      </c>
      <c r="B21" s="75"/>
      <c r="C21" s="69" t="s">
        <v>28</v>
      </c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1"/>
    </row>
    <row r="22" spans="1:14" ht="42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ht="35.25" customHeight="1">
      <c r="A23" s="25" t="s">
        <v>9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</row>
  </sheetData>
  <mergeCells count="32">
    <mergeCell ref="A21:B21"/>
    <mergeCell ref="C21:N21"/>
    <mergeCell ref="A17:B17"/>
    <mergeCell ref="A23:N23"/>
    <mergeCell ref="A18:B20"/>
    <mergeCell ref="C18:N18"/>
    <mergeCell ref="C19:N19"/>
    <mergeCell ref="C16:N16"/>
    <mergeCell ref="L4:L5"/>
    <mergeCell ref="C20:N20"/>
    <mergeCell ref="M9:N9"/>
    <mergeCell ref="A15:B16"/>
    <mergeCell ref="C15:N15"/>
    <mergeCell ref="M4:N5"/>
    <mergeCell ref="M6:N8"/>
    <mergeCell ref="F6:F7"/>
    <mergeCell ref="L6:L7"/>
    <mergeCell ref="D6:D7"/>
    <mergeCell ref="A6:A7"/>
    <mergeCell ref="B6:B7"/>
    <mergeCell ref="K6:K7"/>
    <mergeCell ref="E6:E7"/>
    <mergeCell ref="C6:C7"/>
    <mergeCell ref="F1:N1"/>
    <mergeCell ref="A2:N2"/>
    <mergeCell ref="A3:N3"/>
    <mergeCell ref="A4:A5"/>
    <mergeCell ref="B4:C4"/>
    <mergeCell ref="K4:K5"/>
    <mergeCell ref="D4:D5"/>
    <mergeCell ref="E4:E5"/>
    <mergeCell ref="F4:F5"/>
  </mergeCells>
  <pageMargins left="0.25" right="0.25" top="0.75" bottom="0.75" header="0.3" footer="0.3"/>
  <pageSetup paperSize="9" scale="5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Опора жб 8,0</vt:lpstr>
      <vt:lpstr>'Опора жб 8,0'!Область_печати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Ахметзянова Венера Фанитовна</dc:creator>
  <cp:lastModifiedBy>e.farrahova</cp:lastModifiedBy>
  <cp:lastPrinted>2013-12-27T06:03:08Z</cp:lastPrinted>
  <dcterms:created xsi:type="dcterms:W3CDTF">2013-01-22T09:31:15Z</dcterms:created>
  <dcterms:modified xsi:type="dcterms:W3CDTF">2013-12-27T07:41:45Z</dcterms:modified>
</cp:coreProperties>
</file>